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<sst xmlns="http://schemas.openxmlformats.org/spreadsheetml/2006/main" count="26" uniqueCount="26">
  <si>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</si>
  <si>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</si>
  <si>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</si>
  <si>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</si>
  <si>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</si>
  <si>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</si>
  <si>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</si>
  <si>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</si>
  <si>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</si>
  <si>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</si>
  <si>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</si>
  <si>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</si>
  <si>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</si>
  <si>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</si>
  <si>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</si>
  <si>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</si>
  <si>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</si>
  <si>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</si>
  <si>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</si>
  <si>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2016 год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</si>
  <si>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</si>
  <si>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</si>
  <si>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 xml:space="preserve">Приложение 8 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</si>
  <si>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</si>
  <si>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</si>
  <si>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 xml:space="preserve">о внесении изменений в Решение районного Совета депутатов "О районном бюджете на 2016 год и на плановый период 2017 и 2018 год"      от  22.11.2016г.           №13-79р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</si>
</sst>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horizontal="left" vertical="justify" textRotation="90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zoomScalePageLayoutView="0" workbookViewId="0" topLeftCell="A1">
      <selection activeCell="A4" sqref="A4:K4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8.00390625" style="0" customWidth="1"/>
    <col min="5" max="5" width="20.125" style="0" customWidth="1"/>
    <col min="6" max="6" width="16.25390625" style="0" customWidth="1"/>
    <col min="7" max="7" width="25.625" style="0" customWidth="1"/>
    <col min="8" max="8" width="23.875" style="0" customWidth="1"/>
    <col min="9" max="9" width="14.875" style="0" customWidth="1"/>
    <col min="10" max="10" width="10.00390625" style="0" customWidth="1"/>
    <col min="11" max="11" width="10.375" style="0" customWidth="1"/>
  </cols>
  <sheetData>
    <row r="1" spans="1:11" ht="43.5" customHeight="1">
      <c r="A1" s="1"/>
      <c r="B1" s="1"/>
      <c r="C1" s="8" t="s">
        <v>22</v>
      </c>
      <c r="D1" s="8"/>
      <c r="E1" s="8"/>
      <c r="F1" s="8"/>
      <c r="G1" s="8"/>
      <c r="H1" s="8"/>
      <c r="I1" s="8"/>
      <c r="J1" s="8"/>
      <c r="K1" s="8"/>
    </row>
    <row r="2" spans="1:11" ht="75" customHeight="1">
      <c r="A2" s="1"/>
      <c r="B2" s="1"/>
      <c r="C2" s="9" t="s">
        <v>25</v>
      </c>
      <c r="D2" s="9"/>
      <c r="E2" s="9"/>
      <c r="F2" s="9"/>
      <c r="G2" s="9"/>
      <c r="H2" s="9"/>
      <c r="I2" s="9"/>
      <c r="J2" s="9"/>
      <c r="K2" s="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9.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57.25" customHeight="1">
      <c r="A5" s="2" t="s">
        <v>0</v>
      </c>
      <c r="B5" s="4" t="s">
        <v>13</v>
      </c>
      <c r="C5" s="3" t="s">
        <v>14</v>
      </c>
      <c r="D5" s="4" t="s">
        <v>20</v>
      </c>
      <c r="E5" s="4" t="s">
        <v>21</v>
      </c>
      <c r="F5" s="7" t="s">
        <v>23</v>
      </c>
      <c r="G5" s="4" t="s">
        <v>15</v>
      </c>
      <c r="H5" s="4" t="s">
        <v>16</v>
      </c>
      <c r="I5" s="4" t="s">
        <v>17</v>
      </c>
      <c r="J5" s="7" t="s">
        <v>24</v>
      </c>
      <c r="K5" s="5" t="s">
        <v>2</v>
      </c>
    </row>
    <row r="6" spans="1:11" ht="12.75">
      <c r="A6" s="2" t="s">
        <v>3</v>
      </c>
      <c r="B6" s="6">
        <v>140.605</v>
      </c>
      <c r="C6" s="2"/>
      <c r="D6" s="6">
        <v>4.4</v>
      </c>
      <c r="E6" s="6"/>
      <c r="F6" s="6"/>
      <c r="G6" s="6"/>
      <c r="H6" s="6"/>
      <c r="I6" s="6">
        <v>2.343</v>
      </c>
      <c r="J6" s="6"/>
      <c r="K6" s="6">
        <f>B6+C6+D6+E6+F6+G6+H6+I6</f>
        <v>147.34799999999998</v>
      </c>
    </row>
    <row r="7" spans="1:11" ht="12.75">
      <c r="A7" s="2" t="s">
        <v>4</v>
      </c>
      <c r="B7" s="6">
        <v>326.21</v>
      </c>
      <c r="C7" s="6"/>
      <c r="D7" s="6">
        <v>4.4</v>
      </c>
      <c r="E7" s="6"/>
      <c r="F7" s="6"/>
      <c r="G7" s="6"/>
      <c r="H7" s="6"/>
      <c r="I7" s="6">
        <v>3.812</v>
      </c>
      <c r="J7" s="6"/>
      <c r="K7" s="6">
        <f aca="true" t="shared" si="0" ref="K7:K15">B7+C7+D7+E7+F7+G7+H7+I7</f>
        <v>334.42199999999997</v>
      </c>
    </row>
    <row r="8" spans="1:11" ht="12.75">
      <c r="A8" s="2" t="s">
        <v>5</v>
      </c>
      <c r="B8" s="6">
        <v>719.91</v>
      </c>
      <c r="C8" s="2"/>
      <c r="D8" s="6">
        <v>1.4</v>
      </c>
      <c r="E8" s="6"/>
      <c r="F8" s="6">
        <v>43.28</v>
      </c>
      <c r="G8" s="6"/>
      <c r="H8" s="6"/>
      <c r="I8" s="6">
        <v>12.515</v>
      </c>
      <c r="J8" s="6"/>
      <c r="K8" s="6">
        <f t="shared" si="0"/>
        <v>777.1049999999999</v>
      </c>
    </row>
    <row r="9" spans="1:11" ht="12.75">
      <c r="A9" s="2" t="s">
        <v>6</v>
      </c>
      <c r="B9" s="6">
        <v>871.77</v>
      </c>
      <c r="C9" s="6">
        <v>38.8</v>
      </c>
      <c r="D9" s="6">
        <v>17.6</v>
      </c>
      <c r="E9" s="6"/>
      <c r="F9" s="6"/>
      <c r="G9" s="6">
        <v>2944.153</v>
      </c>
      <c r="H9" s="6">
        <f>3557.653-366.563</f>
        <v>3191.0899999999997</v>
      </c>
      <c r="I9" s="6">
        <v>26.95</v>
      </c>
      <c r="J9" s="6"/>
      <c r="K9" s="6">
        <f t="shared" si="0"/>
        <v>7090.362999999999</v>
      </c>
    </row>
    <row r="10" spans="1:11" ht="12.75">
      <c r="A10" s="2" t="s">
        <v>7</v>
      </c>
      <c r="B10" s="6">
        <v>691.792</v>
      </c>
      <c r="C10" s="2"/>
      <c r="D10" s="6">
        <v>8.8</v>
      </c>
      <c r="E10" s="6"/>
      <c r="F10" s="6"/>
      <c r="G10" s="6"/>
      <c r="H10" s="6"/>
      <c r="I10" s="6">
        <v>14.142</v>
      </c>
      <c r="J10" s="6"/>
      <c r="K10" s="6">
        <f t="shared" si="0"/>
        <v>714.734</v>
      </c>
    </row>
    <row r="11" spans="1:11" ht="12.75">
      <c r="A11" s="2" t="s">
        <v>8</v>
      </c>
      <c r="B11" s="6">
        <v>455.568</v>
      </c>
      <c r="C11" s="2"/>
      <c r="D11" s="6">
        <v>1.4</v>
      </c>
      <c r="E11" s="6"/>
      <c r="F11" s="6"/>
      <c r="G11" s="6"/>
      <c r="H11" s="6" t="s">
        <v>18</v>
      </c>
      <c r="I11" s="6">
        <v>6.361</v>
      </c>
      <c r="J11" s="6"/>
      <c r="K11" s="6">
        <v>463.329</v>
      </c>
    </row>
    <row r="12" spans="1:11" ht="12.75">
      <c r="A12" s="2" t="s">
        <v>9</v>
      </c>
      <c r="B12" s="6">
        <v>714.29</v>
      </c>
      <c r="C12" s="2"/>
      <c r="D12" s="6">
        <v>4.4</v>
      </c>
      <c r="E12" s="6"/>
      <c r="F12" s="6">
        <v>45.11</v>
      </c>
      <c r="G12" s="6"/>
      <c r="H12" s="6"/>
      <c r="I12" s="6">
        <v>8.221</v>
      </c>
      <c r="J12" s="6"/>
      <c r="K12" s="6">
        <f t="shared" si="0"/>
        <v>772.021</v>
      </c>
    </row>
    <row r="13" spans="1:11" ht="12.75">
      <c r="A13" s="2" t="s">
        <v>10</v>
      </c>
      <c r="B13" s="6">
        <f>2476.831-603.9</f>
        <v>1872.931</v>
      </c>
      <c r="C13" s="6">
        <v>155.2</v>
      </c>
      <c r="D13" s="6">
        <v>3</v>
      </c>
      <c r="E13" s="6">
        <v>7000</v>
      </c>
      <c r="F13" s="2"/>
      <c r="G13" s="6">
        <v>7361.481</v>
      </c>
      <c r="H13" s="6">
        <f>8895.459-916.545</f>
        <v>7978.914000000001</v>
      </c>
      <c r="I13" s="6">
        <v>68.3</v>
      </c>
      <c r="J13" s="6"/>
      <c r="K13" s="6">
        <f t="shared" si="0"/>
        <v>24439.826</v>
      </c>
    </row>
    <row r="14" spans="1:11" ht="12.75">
      <c r="A14" s="2" t="s">
        <v>11</v>
      </c>
      <c r="B14" s="6">
        <v>793.027</v>
      </c>
      <c r="C14" s="6">
        <v>38.8</v>
      </c>
      <c r="D14" s="6">
        <v>6</v>
      </c>
      <c r="E14" s="6"/>
      <c r="F14" s="6"/>
      <c r="G14" s="6"/>
      <c r="H14" s="6"/>
      <c r="I14" s="6">
        <v>16.69</v>
      </c>
      <c r="J14" s="6">
        <v>50</v>
      </c>
      <c r="K14" s="6">
        <f>B14+C14+D14+E14+F14+G14+H14+I14+J14</f>
        <v>904.517</v>
      </c>
    </row>
    <row r="15" spans="1:11" ht="12.75">
      <c r="A15" s="2" t="s">
        <v>12</v>
      </c>
      <c r="B15" s="6">
        <v>230.597</v>
      </c>
      <c r="C15" s="2"/>
      <c r="D15" s="6">
        <v>2.4</v>
      </c>
      <c r="E15" s="6"/>
      <c r="F15" s="6"/>
      <c r="G15" s="6"/>
      <c r="H15" s="6"/>
      <c r="I15" s="6">
        <v>3.766</v>
      </c>
      <c r="J15" s="6"/>
      <c r="K15" s="6">
        <f t="shared" si="0"/>
        <v>236.763</v>
      </c>
    </row>
    <row r="16" spans="1:11" ht="12.75">
      <c r="A16" s="2" t="s">
        <v>1</v>
      </c>
      <c r="B16" s="6">
        <f aca="true" t="shared" si="1" ref="B16:H16">SUM(B6:B15)</f>
        <v>6816.699999999999</v>
      </c>
      <c r="C16" s="6">
        <f t="shared" si="1"/>
        <v>232.8</v>
      </c>
      <c r="D16" s="6">
        <f t="shared" si="1"/>
        <v>53.800000000000004</v>
      </c>
      <c r="E16" s="6">
        <f t="shared" si="1"/>
        <v>7000</v>
      </c>
      <c r="F16" s="6">
        <f t="shared" si="1"/>
        <v>88.39</v>
      </c>
      <c r="G16" s="6">
        <f t="shared" si="1"/>
        <v>10305.634</v>
      </c>
      <c r="H16" s="6">
        <f t="shared" si="1"/>
        <v>11170.004</v>
      </c>
      <c r="I16" s="6">
        <f>I6+I7+I8+I9+I10+I11+I12+I13+I14+I15</f>
        <v>163.1</v>
      </c>
      <c r="J16" s="6">
        <f>J6+J7+J8+J9+J10+J11+J12+J13+J14+J15</f>
        <v>50</v>
      </c>
      <c r="K16" s="6">
        <f>B16+C16+D16+E16+F16+G16+H16+I16+J16</f>
        <v>35880.428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3">
    <mergeCell ref="C1:K1"/>
    <mergeCell ref="C2:K2"/>
    <mergeCell ref="A4:K4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2016-11-22T09:12:06Z</cp:lastPrinted>
  <dcterms:created xsi:type="dcterms:W3CDTF">2007-09-04T01:54:47Z</dcterms:created>
  <dcterms:modified xsi:type="dcterms:W3CDTF">2016-11-22T09:12:48Z</dcterms:modified>
  <cp:category/>
  <cp:version/>
  <cp:contentType/>
  <cp:contentStatus/>
</cp:coreProperties>
</file>